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xr:revisionPtr revIDLastSave="0" documentId="8_{D86D03F7-27C8-40E5-BC2E-6AFAB87EB371}" xr6:coauthVersionLast="47" xr6:coauthVersionMax="47" xr10:uidLastSave="{00000000-0000-0000-0000-000000000000}"/>
  <bookViews>
    <workbookView xWindow="-108" yWindow="-108" windowWidth="23256" windowHeight="12456" activeTab="1" xr2:uid="{11BCEA9E-50BB-4915-908C-BF0CB7A14D07}"/>
  </bookViews>
  <sheets>
    <sheet name="Current Fundraising Mix" sheetId="1" r:id="rId1"/>
    <sheet name="S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6" i="2" s="1"/>
  <c r="D14" i="1"/>
  <c r="E9" i="1" s="1"/>
  <c r="E2" i="2" l="1"/>
  <c r="E3" i="2"/>
  <c r="E8" i="1"/>
  <c r="E5" i="2"/>
  <c r="E10" i="1"/>
  <c r="F10" i="1" s="1"/>
  <c r="E2" i="1"/>
  <c r="F2" i="1" s="1"/>
  <c r="E7" i="2"/>
  <c r="F7" i="2" s="1"/>
  <c r="E11" i="1"/>
  <c r="E3" i="1"/>
  <c r="E12" i="1"/>
  <c r="E8" i="2"/>
  <c r="E9" i="2"/>
  <c r="E10" i="2"/>
  <c r="E11" i="2"/>
  <c r="E12" i="2"/>
  <c r="E4" i="2"/>
  <c r="F4" i="2" s="1"/>
  <c r="E13" i="2"/>
  <c r="E4" i="1"/>
  <c r="F4" i="1" s="1"/>
  <c r="E13" i="1"/>
  <c r="E5" i="1"/>
  <c r="E6" i="1"/>
  <c r="E7" i="1"/>
  <c r="F7" i="1" s="1"/>
  <c r="F10" i="2" l="1"/>
  <c r="E14" i="2"/>
  <c r="F2" i="2"/>
  <c r="F14" i="2" s="1"/>
</calcChain>
</file>

<file path=xl/sharedStrings.xml><?xml version="1.0" encoding="utf-8"?>
<sst xmlns="http://schemas.openxmlformats.org/spreadsheetml/2006/main" count="72" uniqueCount="43">
  <si>
    <t>Income stream</t>
  </si>
  <si>
    <t>Number of providers</t>
  </si>
  <si>
    <t>Funding length</t>
  </si>
  <si>
    <t>Amount £</t>
  </si>
  <si>
    <t>TOTAL</t>
  </si>
  <si>
    <t>Level of dependency (%)</t>
  </si>
  <si>
    <t>DONATIONS 1. Individuals (Could include individual giving, events and sponsorships, legacies, major donor)</t>
  </si>
  <si>
    <t>DONATIONS 2. Private sector</t>
  </si>
  <si>
    <t>GRANTS 1. Trusts and Foundation</t>
  </si>
  <si>
    <t>GRANTS 2. Public sector agencies</t>
  </si>
  <si>
    <t>GRANTS 3. Private sector</t>
  </si>
  <si>
    <t>CONRACTS 1. Voluntary organisations</t>
  </si>
  <si>
    <t>CONTRACTS 3. Private sector</t>
  </si>
  <si>
    <t>TRADING 1. Individuals</t>
  </si>
  <si>
    <t xml:space="preserve">TRADING 2. Voluntary </t>
  </si>
  <si>
    <t xml:space="preserve">TRADING 3. Public sector </t>
  </si>
  <si>
    <t>TRADING 4. Private sector</t>
  </si>
  <si>
    <t>Strengths</t>
  </si>
  <si>
    <t>Weaknesses</t>
  </si>
  <si>
    <t>Opportunities</t>
  </si>
  <si>
    <t>Threats</t>
  </si>
  <si>
    <t xml:space="preserve">CONTRACTS 2. Public sector </t>
  </si>
  <si>
    <t>Level of dependency per category (%)</t>
  </si>
  <si>
    <t>Opportunity level = chance of increasing</t>
  </si>
  <si>
    <t>Priority level</t>
  </si>
  <si>
    <t>One year</t>
  </si>
  <si>
    <t>Committed volunteers and beneficiaries taking on fundraising activities and challenges. Signed up to community lottery, Easyfundraising.</t>
  </si>
  <si>
    <t>No legacy programme in place. No monthly comms or communications for previous donors. Capacity of staff to take on responsibility.</t>
  </si>
  <si>
    <t>One year, no multi year grants</t>
  </si>
  <si>
    <t>Over reliant on timelimited grants</t>
  </si>
  <si>
    <t>Monitoring systems improved to support Evidence of need in applications.</t>
  </si>
  <si>
    <t>Decision to be made: aim to maintain this level of income into next financial year or to seek to substantially increase through major bid</t>
  </si>
  <si>
    <t>Percentage of dependency on contract which is now ended. Not registered with Sell2Wales or Ebravo Solutions for Tendering opportunities</t>
  </si>
  <si>
    <t>250+</t>
  </si>
  <si>
    <t>High level of opportunity to increase substantially in next financial year</t>
  </si>
  <si>
    <t xml:space="preserve">Donations are appealing as unrestricted and there is an opportunity to increase. Matchfunding donations through Big Give Small Charity Week, potential to incease donor base. </t>
  </si>
  <si>
    <t>Ensure any potential contacts are in line with charitable objectives</t>
  </si>
  <si>
    <t>Good track record of attracting grants. Experienced senior staff. Support from CVC.</t>
  </si>
  <si>
    <t>Increase in charitable trusts closing funds. Increased competition. No multiyear grants</t>
  </si>
  <si>
    <t>Track record of delivering services through contracts.</t>
  </si>
  <si>
    <t xml:space="preserve">Decreased staffing meant opening hours reduced, impacted trading income, new opening hours for 25/26 provide opportunity to increase revenue from trading </t>
  </si>
  <si>
    <t>Cost of living, decision on price increases for activities and impact this would have</t>
  </si>
  <si>
    <t>Medium level of opportunity to increase but not substantially in next financial year. Develop a Comms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</si>
</sst>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PT Sans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PT Sans"/>
      <family val="2"/>
    </font>
    <font>
      <sz val="9"/>
      <color theme="1"/>
      <name val="PT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EFA1-B919-4557-A0FE-17FACF2CDA92}">
  <dimension ref="A1:L14"/>
  <sheetViews>
    <sheetView workbookViewId="0">
      <pane ySplit="1" topLeftCell="A2" activePane="bottomLeft" state="frozen"/>
      <selection pane="bottomLeft" activeCell="E7" sqref="E7"/>
    </sheetView>
  </sheetViews>
  <sheetFormatPr defaultRowHeight="16.2" x14ac:dyDescent="0.35"/>
  <cols>
    <col min="1" max="1" width="31.453125" customWidth="1"/>
    <col min="2" max="2" width="11.6328125" customWidth="1"/>
    <col min="3" max="3" width="10.26953125" customWidth="1"/>
    <col min="4" max="4" width="9" bestFit="1" customWidth="1"/>
    <col min="5" max="5" width="22.26953125" bestFit="1" customWidth="1"/>
    <col min="6" max="6" width="15.26953125" customWidth="1"/>
    <col min="7" max="7" width="14.26953125" customWidth="1"/>
    <col min="8" max="8" width="12.6328125" customWidth="1"/>
    <col min="9" max="9" width="12.453125" customWidth="1"/>
    <col min="10" max="11" width="16" customWidth="1"/>
    <col min="12" max="12" width="13.90625" customWidth="1"/>
  </cols>
  <sheetData>
    <row r="1" spans="1:12" ht="46.8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22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23</v>
      </c>
      <c r="L1" s="2" t="s">
        <v>24</v>
      </c>
    </row>
    <row r="2" spans="1:12" ht="69.599999999999994" customHeight="1" x14ac:dyDescent="0.35">
      <c r="A2" s="8" t="s">
        <v>6</v>
      </c>
      <c r="B2" s="3"/>
      <c r="C2" s="3"/>
      <c r="D2" s="2"/>
      <c r="E2" s="6" t="e">
        <f>D2/D$14*100</f>
        <v>#DIV/0!</v>
      </c>
      <c r="F2" s="9" t="e">
        <f>SUM(E2:E3)</f>
        <v>#DIV/0!</v>
      </c>
      <c r="G2" s="12"/>
      <c r="H2" s="12"/>
      <c r="I2" s="12"/>
      <c r="J2" s="12"/>
      <c r="K2" s="15"/>
      <c r="L2" s="16"/>
    </row>
    <row r="3" spans="1:12" ht="16.8" customHeight="1" x14ac:dyDescent="0.35">
      <c r="A3" s="8" t="s">
        <v>7</v>
      </c>
      <c r="B3" s="3"/>
      <c r="C3" s="3"/>
      <c r="D3" s="2"/>
      <c r="E3" s="6" t="e">
        <f t="shared" ref="E3:E7" si="0">D3/D$14*100</f>
        <v>#DIV/0!</v>
      </c>
      <c r="F3" s="10"/>
      <c r="G3" s="14"/>
      <c r="H3" s="14"/>
      <c r="I3" s="14"/>
      <c r="J3" s="14"/>
      <c r="K3" s="15"/>
      <c r="L3" s="16"/>
    </row>
    <row r="4" spans="1:12" x14ac:dyDescent="0.35">
      <c r="A4" s="8" t="s">
        <v>8</v>
      </c>
      <c r="B4" s="4"/>
      <c r="C4" s="4"/>
      <c r="D4" s="2"/>
      <c r="E4" s="6" t="e">
        <f t="shared" si="0"/>
        <v>#DIV/0!</v>
      </c>
      <c r="F4" s="9" t="e">
        <f>SUM(E4:E6)</f>
        <v>#DIV/0!</v>
      </c>
      <c r="G4" s="12"/>
      <c r="H4" s="12"/>
      <c r="I4" s="12"/>
      <c r="J4" s="12"/>
      <c r="K4" s="15"/>
      <c r="L4" s="16"/>
    </row>
    <row r="5" spans="1:12" x14ac:dyDescent="0.35">
      <c r="A5" s="8" t="s">
        <v>9</v>
      </c>
      <c r="B5" s="1"/>
      <c r="C5" s="1"/>
      <c r="D5" s="2"/>
      <c r="E5" s="6" t="e">
        <f t="shared" si="0"/>
        <v>#DIV/0!</v>
      </c>
      <c r="F5" s="11"/>
      <c r="G5" s="13"/>
      <c r="H5" s="13"/>
      <c r="I5" s="13"/>
      <c r="J5" s="13"/>
      <c r="K5" s="15"/>
      <c r="L5" s="16"/>
    </row>
    <row r="6" spans="1:12" x14ac:dyDescent="0.35">
      <c r="A6" s="8" t="s">
        <v>10</v>
      </c>
      <c r="B6" s="4"/>
      <c r="C6" s="4"/>
      <c r="D6" s="2"/>
      <c r="E6" s="6" t="e">
        <f t="shared" si="0"/>
        <v>#DIV/0!</v>
      </c>
      <c r="F6" s="10"/>
      <c r="G6" s="14"/>
      <c r="H6" s="14"/>
      <c r="I6" s="14"/>
      <c r="J6" s="14"/>
      <c r="K6" s="15"/>
      <c r="L6" s="16"/>
    </row>
    <row r="7" spans="1:12" ht="30" x14ac:dyDescent="0.35">
      <c r="A7" s="8" t="s">
        <v>11</v>
      </c>
      <c r="B7" s="4"/>
      <c r="C7" s="4"/>
      <c r="D7" s="2"/>
      <c r="E7" s="6" t="e">
        <f t="shared" si="0"/>
        <v>#DIV/0!</v>
      </c>
      <c r="F7" s="9" t="e">
        <f>SUM(E7:E9)</f>
        <v>#DIV/0!</v>
      </c>
      <c r="G7" s="12"/>
      <c r="H7" s="12"/>
      <c r="I7" s="12"/>
      <c r="J7" s="12"/>
      <c r="K7" s="15"/>
      <c r="L7" s="16"/>
    </row>
    <row r="8" spans="1:12" x14ac:dyDescent="0.35">
      <c r="A8" s="8" t="s">
        <v>21</v>
      </c>
      <c r="B8" s="1"/>
      <c r="C8" s="1"/>
      <c r="D8" s="2"/>
      <c r="E8" s="6" t="e">
        <f>D8/D$14*100</f>
        <v>#DIV/0!</v>
      </c>
      <c r="F8" s="11"/>
      <c r="G8" s="13"/>
      <c r="H8" s="13"/>
      <c r="I8" s="13"/>
      <c r="J8" s="13"/>
      <c r="K8" s="15"/>
      <c r="L8" s="16"/>
    </row>
    <row r="9" spans="1:12" x14ac:dyDescent="0.35">
      <c r="A9" s="8" t="s">
        <v>12</v>
      </c>
      <c r="B9" s="4"/>
      <c r="C9" s="4"/>
      <c r="D9" s="2"/>
      <c r="E9" s="6" t="e">
        <f t="shared" ref="E9" si="1">D9/D$14*100</f>
        <v>#DIV/0!</v>
      </c>
      <c r="F9" s="10"/>
      <c r="G9" s="14"/>
      <c r="H9" s="14"/>
      <c r="I9" s="14"/>
      <c r="J9" s="14"/>
      <c r="K9" s="15"/>
      <c r="L9" s="16"/>
    </row>
    <row r="10" spans="1:12" x14ac:dyDescent="0.35">
      <c r="A10" s="8" t="s">
        <v>13</v>
      </c>
      <c r="B10" s="3"/>
      <c r="C10" s="3"/>
      <c r="D10" s="2"/>
      <c r="E10" s="6" t="e">
        <f>D10/D$14*100</f>
        <v>#DIV/0!</v>
      </c>
      <c r="F10" s="9" t="e">
        <f>SUM(E10:E13)</f>
        <v>#DIV/0!</v>
      </c>
      <c r="G10" s="12"/>
      <c r="H10" s="12"/>
      <c r="I10" s="12"/>
      <c r="J10" s="12"/>
      <c r="K10" s="15"/>
      <c r="L10" s="16"/>
    </row>
    <row r="11" spans="1:12" x14ac:dyDescent="0.35">
      <c r="A11" s="8" t="s">
        <v>14</v>
      </c>
      <c r="B11" s="5"/>
      <c r="C11" s="5"/>
      <c r="D11" s="2"/>
      <c r="E11" s="6" t="e">
        <f t="shared" ref="E11:E13" si="2">D11/D$14*100</f>
        <v>#DIV/0!</v>
      </c>
      <c r="F11" s="11"/>
      <c r="G11" s="13"/>
      <c r="H11" s="13"/>
      <c r="I11" s="13"/>
      <c r="J11" s="13"/>
      <c r="K11" s="15"/>
      <c r="L11" s="16"/>
    </row>
    <row r="12" spans="1:12" ht="18.600000000000001" customHeight="1" x14ac:dyDescent="0.35">
      <c r="A12" s="8" t="s">
        <v>15</v>
      </c>
      <c r="B12" s="3"/>
      <c r="C12" s="3"/>
      <c r="D12" s="2"/>
      <c r="E12" s="6" t="e">
        <f t="shared" si="2"/>
        <v>#DIV/0!</v>
      </c>
      <c r="F12" s="11"/>
      <c r="G12" s="13"/>
      <c r="H12" s="13"/>
      <c r="I12" s="13"/>
      <c r="J12" s="13"/>
      <c r="K12" s="15"/>
      <c r="L12" s="16"/>
    </row>
    <row r="13" spans="1:12" x14ac:dyDescent="0.35">
      <c r="A13" s="8" t="s">
        <v>16</v>
      </c>
      <c r="B13" s="3"/>
      <c r="C13" s="3"/>
      <c r="D13" s="2"/>
      <c r="E13" s="6" t="e">
        <f t="shared" si="2"/>
        <v>#DIV/0!</v>
      </c>
      <c r="F13" s="10"/>
      <c r="G13" s="14"/>
      <c r="H13" s="14"/>
      <c r="I13" s="14"/>
      <c r="J13" s="14"/>
      <c r="K13" s="15"/>
      <c r="L13" s="16"/>
    </row>
    <row r="14" spans="1:12" x14ac:dyDescent="0.35">
      <c r="A14" s="1" t="s">
        <v>4</v>
      </c>
      <c r="B14" s="5"/>
      <c r="C14" s="5"/>
      <c r="D14" s="2">
        <f>SUM(D2:D13)</f>
        <v>0</v>
      </c>
      <c r="E14" s="5"/>
      <c r="F14" s="5"/>
      <c r="G14" s="7"/>
      <c r="H14" s="7"/>
      <c r="I14" s="7"/>
      <c r="J14" s="7"/>
      <c r="K14" s="7"/>
      <c r="L14" s="7"/>
    </row>
  </sheetData>
  <mergeCells count="28">
    <mergeCell ref="K10:K13"/>
    <mergeCell ref="L10:L13"/>
    <mergeCell ref="K2:K3"/>
    <mergeCell ref="L2:L3"/>
    <mergeCell ref="K4:K6"/>
    <mergeCell ref="L4:L6"/>
    <mergeCell ref="K7:K9"/>
    <mergeCell ref="L7:L9"/>
    <mergeCell ref="H2:H3"/>
    <mergeCell ref="I2:I3"/>
    <mergeCell ref="J2:J3"/>
    <mergeCell ref="G4:G6"/>
    <mergeCell ref="H4:H6"/>
    <mergeCell ref="I4:I6"/>
    <mergeCell ref="J4:J6"/>
    <mergeCell ref="H7:H9"/>
    <mergeCell ref="I7:I9"/>
    <mergeCell ref="J7:J9"/>
    <mergeCell ref="G10:G13"/>
    <mergeCell ref="H10:H13"/>
    <mergeCell ref="I10:I13"/>
    <mergeCell ref="J10:J13"/>
    <mergeCell ref="F2:F3"/>
    <mergeCell ref="F4:F6"/>
    <mergeCell ref="F7:F9"/>
    <mergeCell ref="F10:F13"/>
    <mergeCell ref="G7:G9"/>
    <mergeCell ref="G2:G3"/>
  </mergeCells>
  <conditionalFormatting sqref="E2:E13">
    <cfRule type="colorScale" priority="3">
      <colorScale>
        <cfvo type="min"/>
        <cfvo type="max"/>
        <color rgb="FFFFEF9C"/>
        <color rgb="FF63BE7B"/>
      </colorScale>
    </cfRule>
  </conditionalFormatting>
  <conditionalFormatting sqref="E11:E13 E10:F10 E8:E9 E7:F7 E4:F4 E3 E5:E6 E2:F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0000"/>
        <color rgb="FF00B050"/>
      </colorScale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E14:F14 E10:F10 E11:E13 E4:F4 E3 E5:E7 E2:F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3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A72B-2814-4F33-A99C-6FB5BB80CD58}">
  <dimension ref="A1:L14"/>
  <sheetViews>
    <sheetView tabSelected="1" topLeftCell="C1" workbookViewId="0">
      <selection activeCell="K7" sqref="K7:K9"/>
    </sheetView>
  </sheetViews>
  <sheetFormatPr defaultRowHeight="16.2" x14ac:dyDescent="0.35"/>
  <cols>
    <col min="1" max="1" width="31.453125" customWidth="1"/>
    <col min="2" max="2" width="18.7265625" bestFit="1" customWidth="1"/>
    <col min="3" max="3" width="13.81640625" bestFit="1" customWidth="1"/>
    <col min="4" max="4" width="9" bestFit="1" customWidth="1"/>
    <col min="5" max="5" width="22.26953125" bestFit="1" customWidth="1"/>
    <col min="6" max="6" width="22.26953125" customWidth="1"/>
    <col min="7" max="10" width="16.54296875" customWidth="1"/>
    <col min="11" max="11" width="16" customWidth="1"/>
    <col min="12" max="12" width="13.90625" customWidth="1"/>
  </cols>
  <sheetData>
    <row r="1" spans="1:12" ht="46.8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22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23</v>
      </c>
      <c r="L1" s="2" t="s">
        <v>24</v>
      </c>
    </row>
    <row r="2" spans="1:12" ht="45" x14ac:dyDescent="0.35">
      <c r="A2" s="8" t="s">
        <v>6</v>
      </c>
      <c r="B2" s="2"/>
      <c r="C2" s="2" t="s">
        <v>25</v>
      </c>
      <c r="D2" s="2">
        <v>2309</v>
      </c>
      <c r="E2" s="6">
        <f t="shared" ref="E2:E7" si="0">D2/D$14*100</f>
        <v>2.3832378593177479</v>
      </c>
      <c r="F2" s="17">
        <f>SUM(E2:E3)</f>
        <v>3.4153893791608607</v>
      </c>
      <c r="G2" s="18" t="s">
        <v>26</v>
      </c>
      <c r="H2" s="18" t="s">
        <v>27</v>
      </c>
      <c r="I2" s="18" t="s">
        <v>35</v>
      </c>
      <c r="J2" s="19"/>
      <c r="K2" s="18" t="s">
        <v>42</v>
      </c>
      <c r="L2" s="16"/>
    </row>
    <row r="3" spans="1:12" ht="81.599999999999994" customHeight="1" x14ac:dyDescent="0.35">
      <c r="A3" s="8" t="s">
        <v>7</v>
      </c>
      <c r="B3" s="2">
        <v>1</v>
      </c>
      <c r="C3" s="2" t="s">
        <v>25</v>
      </c>
      <c r="D3" s="2">
        <v>1000</v>
      </c>
      <c r="E3" s="6">
        <f t="shared" si="0"/>
        <v>1.0321515198431128</v>
      </c>
      <c r="F3" s="17"/>
      <c r="G3" s="18"/>
      <c r="H3" s="18"/>
      <c r="I3" s="18"/>
      <c r="J3" s="20"/>
      <c r="K3" s="18"/>
      <c r="L3" s="16"/>
    </row>
    <row r="4" spans="1:12" ht="46.8" customHeight="1" x14ac:dyDescent="0.35">
      <c r="A4" s="8" t="s">
        <v>8</v>
      </c>
      <c r="B4" s="2">
        <v>4</v>
      </c>
      <c r="C4" s="2" t="s">
        <v>28</v>
      </c>
      <c r="D4" s="2">
        <v>53416</v>
      </c>
      <c r="E4" s="6">
        <f t="shared" si="0"/>
        <v>55.133405583939719</v>
      </c>
      <c r="F4" s="17">
        <f>SUM(E4:E6)</f>
        <v>60.502657790163596</v>
      </c>
      <c r="G4" s="18" t="s">
        <v>37</v>
      </c>
      <c r="H4" s="18" t="s">
        <v>29</v>
      </c>
      <c r="I4" s="18" t="s">
        <v>30</v>
      </c>
      <c r="J4" s="19" t="s">
        <v>38</v>
      </c>
      <c r="K4" s="18" t="s">
        <v>31</v>
      </c>
      <c r="L4" s="16"/>
    </row>
    <row r="5" spans="1:12" x14ac:dyDescent="0.35">
      <c r="A5" s="8" t="s">
        <v>9</v>
      </c>
      <c r="B5" s="2">
        <v>2</v>
      </c>
      <c r="C5" s="2" t="s">
        <v>25</v>
      </c>
      <c r="D5" s="2">
        <v>5202</v>
      </c>
      <c r="E5" s="6">
        <f t="shared" si="0"/>
        <v>5.369252206223873</v>
      </c>
      <c r="F5" s="17"/>
      <c r="G5" s="18"/>
      <c r="H5" s="18"/>
      <c r="I5" s="18"/>
      <c r="J5" s="21"/>
      <c r="K5" s="18"/>
      <c r="L5" s="16"/>
    </row>
    <row r="6" spans="1:12" x14ac:dyDescent="0.35">
      <c r="A6" s="8" t="s">
        <v>10</v>
      </c>
      <c r="B6" s="2"/>
      <c r="C6" s="2"/>
      <c r="D6" s="2">
        <v>0</v>
      </c>
      <c r="E6" s="6">
        <f t="shared" si="0"/>
        <v>0</v>
      </c>
      <c r="F6" s="17"/>
      <c r="G6" s="18"/>
      <c r="H6" s="18"/>
      <c r="I6" s="18"/>
      <c r="J6" s="20"/>
      <c r="K6" s="18"/>
      <c r="L6" s="16"/>
    </row>
    <row r="7" spans="1:12" ht="30" customHeight="1" x14ac:dyDescent="0.35">
      <c r="A7" s="8" t="s">
        <v>11</v>
      </c>
      <c r="B7" s="2"/>
      <c r="C7" s="2"/>
      <c r="D7" s="2">
        <v>0</v>
      </c>
      <c r="E7" s="6">
        <f t="shared" si="0"/>
        <v>0</v>
      </c>
      <c r="F7" s="17">
        <f>SUM(E7:E9)</f>
        <v>23.675491562161323</v>
      </c>
      <c r="G7" s="18" t="s">
        <v>39</v>
      </c>
      <c r="H7" s="18" t="s">
        <v>32</v>
      </c>
      <c r="I7" s="18"/>
      <c r="J7" s="19" t="s">
        <v>36</v>
      </c>
      <c r="K7" s="18">
        <v>8</v>
      </c>
      <c r="L7" s="16"/>
    </row>
    <row r="8" spans="1:12" x14ac:dyDescent="0.35">
      <c r="A8" s="8" t="s">
        <v>21</v>
      </c>
      <c r="B8" s="2"/>
      <c r="C8" s="2"/>
      <c r="D8" s="2">
        <v>0</v>
      </c>
      <c r="E8" s="6">
        <f>D8/D$14*100</f>
        <v>0</v>
      </c>
      <c r="F8" s="17"/>
      <c r="G8" s="18"/>
      <c r="H8" s="18"/>
      <c r="I8" s="18"/>
      <c r="J8" s="21"/>
      <c r="K8" s="18"/>
      <c r="L8" s="16"/>
    </row>
    <row r="9" spans="1:12" ht="34.200000000000003" customHeight="1" x14ac:dyDescent="0.35">
      <c r="A9" s="8" t="s">
        <v>12</v>
      </c>
      <c r="B9" s="2">
        <v>1</v>
      </c>
      <c r="C9" s="2" t="s">
        <v>25</v>
      </c>
      <c r="D9" s="2">
        <v>22938</v>
      </c>
      <c r="E9" s="6">
        <f t="shared" ref="E9" si="1">D9/D$14*100</f>
        <v>23.675491562161323</v>
      </c>
      <c r="F9" s="17"/>
      <c r="G9" s="18"/>
      <c r="H9" s="18"/>
      <c r="I9" s="18"/>
      <c r="J9" s="20"/>
      <c r="K9" s="18"/>
      <c r="L9" s="16"/>
    </row>
    <row r="10" spans="1:12" ht="16.2" customHeight="1" x14ac:dyDescent="0.35">
      <c r="A10" s="8" t="s">
        <v>13</v>
      </c>
      <c r="B10" s="2" t="s">
        <v>33</v>
      </c>
      <c r="C10" s="2" t="s">
        <v>25</v>
      </c>
      <c r="D10" s="2">
        <v>12020</v>
      </c>
      <c r="E10" s="6">
        <f>D10/D$14*100</f>
        <v>12.406461268514219</v>
      </c>
      <c r="F10" s="17">
        <f>SUM(E10:E13)</f>
        <v>12.406461268514219</v>
      </c>
      <c r="G10" s="18"/>
      <c r="H10" s="18"/>
      <c r="I10" s="18" t="s">
        <v>40</v>
      </c>
      <c r="J10" s="19" t="s">
        <v>41</v>
      </c>
      <c r="K10" s="18" t="s">
        <v>34</v>
      </c>
      <c r="L10" s="16"/>
    </row>
    <row r="11" spans="1:12" x14ac:dyDescent="0.35">
      <c r="A11" s="8" t="s">
        <v>14</v>
      </c>
      <c r="B11" s="2"/>
      <c r="C11" s="2"/>
      <c r="D11" s="2">
        <v>0</v>
      </c>
      <c r="E11" s="6">
        <f t="shared" ref="E11:E13" si="2">D11/D$14*100</f>
        <v>0</v>
      </c>
      <c r="F11" s="17"/>
      <c r="G11" s="18"/>
      <c r="H11" s="18"/>
      <c r="I11" s="18"/>
      <c r="J11" s="21"/>
      <c r="K11" s="18"/>
      <c r="L11" s="16"/>
    </row>
    <row r="12" spans="1:12" x14ac:dyDescent="0.35">
      <c r="A12" s="8" t="s">
        <v>15</v>
      </c>
      <c r="B12" s="2"/>
      <c r="C12" s="2"/>
      <c r="D12" s="2">
        <v>0</v>
      </c>
      <c r="E12" s="6">
        <f t="shared" si="2"/>
        <v>0</v>
      </c>
      <c r="F12" s="17"/>
      <c r="G12" s="18"/>
      <c r="H12" s="18"/>
      <c r="I12" s="18"/>
      <c r="J12" s="21"/>
      <c r="K12" s="18"/>
      <c r="L12" s="16"/>
    </row>
    <row r="13" spans="1:12" ht="40.200000000000003" customHeight="1" x14ac:dyDescent="0.35">
      <c r="A13" s="8" t="s">
        <v>16</v>
      </c>
      <c r="B13" s="2"/>
      <c r="C13" s="2"/>
      <c r="D13" s="2">
        <v>0</v>
      </c>
      <c r="E13" s="6">
        <f t="shared" si="2"/>
        <v>0</v>
      </c>
      <c r="F13" s="17"/>
      <c r="G13" s="18"/>
      <c r="H13" s="18"/>
      <c r="I13" s="18"/>
      <c r="J13" s="20"/>
      <c r="K13" s="18"/>
      <c r="L13" s="16"/>
    </row>
    <row r="14" spans="1:12" x14ac:dyDescent="0.35">
      <c r="A14" s="1" t="s">
        <v>4</v>
      </c>
      <c r="B14" s="2"/>
      <c r="C14" s="2"/>
      <c r="D14" s="2">
        <f>SUM(D2:D13)</f>
        <v>96885</v>
      </c>
      <c r="E14" s="2">
        <f>SUM(E2:E13)</f>
        <v>100</v>
      </c>
      <c r="F14" s="2">
        <f>SUM(F2:F13)</f>
        <v>100</v>
      </c>
      <c r="G14" s="7"/>
      <c r="H14" s="7"/>
      <c r="I14" s="7"/>
      <c r="J14" s="7"/>
      <c r="K14" s="7"/>
      <c r="L14" s="7"/>
    </row>
  </sheetData>
  <mergeCells count="28">
    <mergeCell ref="J7:J9"/>
    <mergeCell ref="K7:K9"/>
    <mergeCell ref="L7:L9"/>
    <mergeCell ref="J10:J13"/>
    <mergeCell ref="K10:K13"/>
    <mergeCell ref="L10:L13"/>
    <mergeCell ref="J2:J3"/>
    <mergeCell ref="K2:K3"/>
    <mergeCell ref="L2:L3"/>
    <mergeCell ref="J4:J6"/>
    <mergeCell ref="K4:K6"/>
    <mergeCell ref="L4:L6"/>
    <mergeCell ref="F2:F3"/>
    <mergeCell ref="G2:G3"/>
    <mergeCell ref="H2:H3"/>
    <mergeCell ref="I2:I3"/>
    <mergeCell ref="F4:F6"/>
    <mergeCell ref="G4:G6"/>
    <mergeCell ref="H4:H6"/>
    <mergeCell ref="I4:I6"/>
    <mergeCell ref="F7:F9"/>
    <mergeCell ref="G7:G9"/>
    <mergeCell ref="H7:H9"/>
    <mergeCell ref="I7:I9"/>
    <mergeCell ref="F10:F13"/>
    <mergeCell ref="G10:G13"/>
    <mergeCell ref="H10:H13"/>
    <mergeCell ref="I10:I13"/>
  </mergeCells>
  <conditionalFormatting sqref="E2:E13">
    <cfRule type="colorScale" priority="2">
      <colorScale>
        <cfvo type="min"/>
        <cfvo type="max"/>
        <color rgb="FFFCFCFF"/>
        <color rgb="FF63BE7B"/>
      </colorScale>
    </cfRule>
  </conditionalFormatting>
  <conditionalFormatting sqref="E4:F4 E3 E2:F2 E7:F7 E5:E6 E10:F10 E8:E9 E11:E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F0000"/>
        <color rgb="FF00B050"/>
      </colorScale>
    </cfRule>
    <cfRule type="colorScale" priority="5">
      <colorScale>
        <cfvo type="min"/>
        <cfvo type="max"/>
        <color rgb="FFFF7128"/>
        <color rgb="FFFFEF9C"/>
      </colorScale>
    </cfRule>
  </conditionalFormatting>
  <conditionalFormatting sqref="E4:F4 E3 E10:F10 E2:F2 E7:F7 E5:E6 E11:E1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8fb3d95-ed45-41b1-99ec-d8ccddf0473c}" enabled="0" method="" siteId="{68fb3d95-ed45-41b1-99ec-d8ccddf047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Fundraising Mix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White</dc:creator>
  <cp:lastModifiedBy>Marc Jones</cp:lastModifiedBy>
  <dcterms:created xsi:type="dcterms:W3CDTF">2023-10-25T08:26:15Z</dcterms:created>
  <dcterms:modified xsi:type="dcterms:W3CDTF">2026-02-10T14:47:26Z</dcterms:modified>
</cp:coreProperties>
</file>